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3º y 4º ESO" sheetId="1" r:id="rId1"/>
    <sheet name="Bachillerato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<sst xmlns="http://schemas.openxmlformats.org/spreadsheetml/2006/main" count="32" uniqueCount="17">
  <si>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Corto 2</t>
  </si>
  <si>
    <t>Corto3</t>
  </si>
  <si>
    <t>Corto4</t>
  </si>
  <si>
    <t>Notas</t>
  </si>
  <si>
    <t>Media</t>
  </si>
  <si>
    <t>40% Media</t>
  </si>
  <si>
    <t>Cortos</t>
  </si>
  <si>
    <t>Largo</t>
  </si>
  <si>
    <t>Actitud</t>
  </si>
  <si>
    <t>20% Actitud</t>
  </si>
  <si>
    <t>Corto1</t>
  </si>
  <si>
    <t>40% Largo</t>
  </si>
  <si>
    <t>Calcular</t>
  </si>
  <si>
    <t>45% Media</t>
  </si>
  <si>
    <t>45% Largo</t>
  </si>
  <si>
    <t>10% Actitud</t>
  </si>
  <si>
    <t>Corto5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</si>
</sst>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sz val="18"/>
      <color indexed="48"/>
      <name val="Arial"/>
      <family val="0"/>
    </font>
    <font>
      <b/>
      <sz val="18"/>
      <color indexed="10"/>
      <name val="Arial"/>
      <family val="0"/>
    </font>
    <font>
      <b/>
      <sz val="24"/>
      <color indexed="10"/>
      <name val="Arial"/>
      <family val="2"/>
    </font>
    <font>
      <sz val="16"/>
      <name val="Arial"/>
      <family val="2"/>
    </font>
    <font>
      <sz val="18"/>
      <color indexed="57"/>
      <name val="Arial"/>
      <family val="0"/>
    </font>
    <font>
      <sz val="1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/>
    </xf>
    <xf numFmtId="4" fontId="5" fillId="0" borderId="3" xfId="0" applyNumberFormat="1" applyFont="1" applyBorder="1" applyAlignment="1" applyProtection="1">
      <alignment horizontal="center" vertical="center"/>
      <protection/>
    </xf>
    <xf numFmtId="2" fontId="6" fillId="0" borderId="4" xfId="0" applyNumberFormat="1" applyFont="1" applyBorder="1" applyAlignment="1" applyProtection="1">
      <alignment horizontal="center" vertical="center"/>
      <protection/>
    </xf>
    <xf numFmtId="2" fontId="6" fillId="0" borderId="5" xfId="0" applyNumberFormat="1" applyFont="1" applyBorder="1" applyAlignment="1" applyProtection="1">
      <alignment horizontal="center" vertical="center"/>
      <protection/>
    </xf>
    <xf numFmtId="2" fontId="5" fillId="3" borderId="6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8</xdr:row>
      <xdr:rowOff>9525</xdr:rowOff>
    </xdr:from>
    <xdr:to>
      <xdr:col>4</xdr:col>
      <xdr:colOff>485775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4276725" y="2914650"/>
          <a:ext cx="0" cy="149542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8</xdr:row>
      <xdr:rowOff>9525</xdr:rowOff>
    </xdr:from>
    <xdr:to>
      <xdr:col>8</xdr:col>
      <xdr:colOff>523875</xdr:colOff>
      <xdr:row>10</xdr:row>
      <xdr:rowOff>28575</xdr:rowOff>
    </xdr:to>
    <xdr:sp>
      <xdr:nvSpPr>
        <xdr:cNvPr id="2" name="Line 3"/>
        <xdr:cNvSpPr>
          <a:spLocks/>
        </xdr:cNvSpPr>
      </xdr:nvSpPr>
      <xdr:spPr>
        <a:xfrm>
          <a:off x="6581775" y="2914650"/>
          <a:ext cx="0" cy="102870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8</xdr:row>
      <xdr:rowOff>0</xdr:rowOff>
    </xdr:from>
    <xdr:to>
      <xdr:col>12</xdr:col>
      <xdr:colOff>514350</xdr:colOff>
      <xdr:row>12</xdr:row>
      <xdr:rowOff>9525</xdr:rowOff>
    </xdr:to>
    <xdr:sp>
      <xdr:nvSpPr>
        <xdr:cNvPr id="3" name="Line 4"/>
        <xdr:cNvSpPr>
          <a:spLocks/>
        </xdr:cNvSpPr>
      </xdr:nvSpPr>
      <xdr:spPr>
        <a:xfrm>
          <a:off x="8839200" y="2905125"/>
          <a:ext cx="0" cy="151447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5"/>
        <xdr:cNvSpPr>
          <a:spLocks/>
        </xdr:cNvSpPr>
      </xdr:nvSpPr>
      <xdr:spPr>
        <a:xfrm>
          <a:off x="4276725" y="4410075"/>
          <a:ext cx="1695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0</xdr:rowOff>
    </xdr:from>
    <xdr:to>
      <xdr:col>12</xdr:col>
      <xdr:colOff>514350</xdr:colOff>
      <xdr:row>12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7200900" y="4410075"/>
          <a:ext cx="1638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</xdr:row>
      <xdr:rowOff>47625</xdr:rowOff>
    </xdr:from>
    <xdr:to>
      <xdr:col>10</xdr:col>
      <xdr:colOff>533400</xdr:colOff>
      <xdr:row>3</xdr:row>
      <xdr:rowOff>209550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2628900" y="209550"/>
          <a:ext cx="5095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SIMULACIÓN CALIFICACIONES (3º y 4º ESO)</a:t>
          </a:r>
        </a:p>
      </xdr:txBody>
    </xdr:sp>
    <xdr:clientData/>
  </xdr:twoCellAnchor>
  <xdr:twoCellAnchor editAs="oneCell">
    <xdr:from>
      <xdr:col>12</xdr:col>
      <xdr:colOff>657225</xdr:colOff>
      <xdr:row>8</xdr:row>
      <xdr:rowOff>314325</xdr:rowOff>
    </xdr:from>
    <xdr:to>
      <xdr:col>17</xdr:col>
      <xdr:colOff>66675</xdr:colOff>
      <xdr:row>12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19450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10</xdr:row>
      <xdr:rowOff>123825</xdr:rowOff>
    </xdr:from>
    <xdr:to>
      <xdr:col>3</xdr:col>
      <xdr:colOff>361950</xdr:colOff>
      <xdr:row>16</xdr:row>
      <xdr:rowOff>276225</xdr:rowOff>
    </xdr:to>
    <xdr:grpSp>
      <xdr:nvGrpSpPr>
        <xdr:cNvPr id="8" name="Group 16"/>
        <xdr:cNvGrpSpPr>
          <a:grpSpLocks/>
        </xdr:cNvGrpSpPr>
      </xdr:nvGrpSpPr>
      <xdr:grpSpPr>
        <a:xfrm>
          <a:off x="638175" y="4038600"/>
          <a:ext cx="2466975" cy="1819275"/>
          <a:chOff x="76" y="421"/>
          <a:chExt cx="259" cy="191"/>
        </a:xfrm>
        <a:solidFill>
          <a:srgbClr val="FFFFFF"/>
        </a:solidFill>
      </xdr:grpSpPr>
      <xdr:sp>
        <xdr:nvSpPr>
          <xdr:cNvPr id="9" name="TextBox 11"/>
          <xdr:cNvSpPr txBox="1">
            <a:spLocks noChangeArrowheads="1"/>
          </xdr:cNvSpPr>
        </xdr:nvSpPr>
        <xdr:spPr>
          <a:xfrm>
            <a:off x="76" y="421"/>
            <a:ext cx="259" cy="1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6800" rIns="54000" bIns="4680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Instrucciones:
1. Rellenar los campos correspondientes a las notas obtenidas en los exámenes cortos, largo y la nota de actitud.
Campos en color :
2. Para calcular poner una X en las casillas correspondientes. Color: 
</a:t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97" y="513"/>
            <a:ext cx="37" cy="19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4"/>
          <xdr:cNvSpPr>
            <a:spLocks/>
          </xdr:cNvSpPr>
        </xdr:nvSpPr>
        <xdr:spPr>
          <a:xfrm>
            <a:off x="278" y="562"/>
            <a:ext cx="37" cy="19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8</xdr:row>
      <xdr:rowOff>9525</xdr:rowOff>
    </xdr:from>
    <xdr:to>
      <xdr:col>4</xdr:col>
      <xdr:colOff>485775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2914650"/>
          <a:ext cx="0" cy="149542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8</xdr:row>
      <xdr:rowOff>9525</xdr:rowOff>
    </xdr:from>
    <xdr:to>
      <xdr:col>8</xdr:col>
      <xdr:colOff>523875</xdr:colOff>
      <xdr:row>10</xdr:row>
      <xdr:rowOff>28575</xdr:rowOff>
    </xdr:to>
    <xdr:sp>
      <xdr:nvSpPr>
        <xdr:cNvPr id="2" name="Line 2"/>
        <xdr:cNvSpPr>
          <a:spLocks/>
        </xdr:cNvSpPr>
      </xdr:nvSpPr>
      <xdr:spPr>
        <a:xfrm>
          <a:off x="6581775" y="2914650"/>
          <a:ext cx="0" cy="102870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8</xdr:row>
      <xdr:rowOff>0</xdr:rowOff>
    </xdr:from>
    <xdr:to>
      <xdr:col>12</xdr:col>
      <xdr:colOff>514350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8839200" y="2905125"/>
          <a:ext cx="0" cy="151447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4276725" y="4410075"/>
          <a:ext cx="1695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0</xdr:rowOff>
    </xdr:from>
    <xdr:to>
      <xdr:col>12</xdr:col>
      <xdr:colOff>514350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200900" y="4410075"/>
          <a:ext cx="1638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</xdr:row>
      <xdr:rowOff>47625</xdr:rowOff>
    </xdr:from>
    <xdr:to>
      <xdr:col>10</xdr:col>
      <xdr:colOff>533400</xdr:colOff>
      <xdr:row>3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28900" y="209550"/>
          <a:ext cx="5095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SIMULACIÓN CALIFICACIONES (Bachillerato)</a:t>
          </a:r>
        </a:p>
      </xdr:txBody>
    </xdr:sp>
    <xdr:clientData/>
  </xdr:twoCellAnchor>
  <xdr:twoCellAnchor editAs="oneCell">
    <xdr:from>
      <xdr:col>12</xdr:col>
      <xdr:colOff>657225</xdr:colOff>
      <xdr:row>8</xdr:row>
      <xdr:rowOff>314325</xdr:rowOff>
    </xdr:from>
    <xdr:to>
      <xdr:col>16</xdr:col>
      <xdr:colOff>66675</xdr:colOff>
      <xdr:row>12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19450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10</xdr:row>
      <xdr:rowOff>123825</xdr:rowOff>
    </xdr:from>
    <xdr:to>
      <xdr:col>3</xdr:col>
      <xdr:colOff>361950</xdr:colOff>
      <xdr:row>16</xdr:row>
      <xdr:rowOff>276225</xdr:rowOff>
    </xdr:to>
    <xdr:grpSp>
      <xdr:nvGrpSpPr>
        <xdr:cNvPr id="8" name="Group 8"/>
        <xdr:cNvGrpSpPr>
          <a:grpSpLocks/>
        </xdr:cNvGrpSpPr>
      </xdr:nvGrpSpPr>
      <xdr:grpSpPr>
        <a:xfrm>
          <a:off x="638175" y="4038600"/>
          <a:ext cx="2466975" cy="1819275"/>
          <a:chOff x="76" y="421"/>
          <a:chExt cx="259" cy="191"/>
        </a:xfrm>
        <a:solidFill>
          <a:srgbClr val="FFFFFF"/>
        </a:solidFill>
      </xdr:grpSpPr>
      <xdr:sp>
        <xdr:nvSpPr>
          <xdr:cNvPr id="9" name="TextBox 9"/>
          <xdr:cNvSpPr txBox="1">
            <a:spLocks noChangeArrowheads="1"/>
          </xdr:cNvSpPr>
        </xdr:nvSpPr>
        <xdr:spPr>
          <a:xfrm>
            <a:off x="76" y="421"/>
            <a:ext cx="259" cy="1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6800" rIns="54000" bIns="4680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Instrucciones:
1. Rellenar los campos correspondientes a las notas obtenidas en los exámenes cortos, largo y la nota de actitud.
Campos en color :
2. Para calcular poner una X en las casillas correspondientes. Color: 
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97" y="513"/>
            <a:ext cx="37" cy="19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278" y="562"/>
            <a:ext cx="37" cy="19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7"/>
  <sheetViews>
    <sheetView showGridLines="0" tabSelected="1" workbookViewId="0" topLeftCell="A1">
      <selection activeCell="C6" sqref="C6"/>
    </sheetView>
  </sheetViews>
  <sheetFormatPr defaultColWidth="11.421875" defaultRowHeight="12.75"/>
  <cols>
    <col min="1" max="1" width="9.7109375" style="0" customWidth="1"/>
    <col min="2" max="5" width="15.7109375" style="0" customWidth="1"/>
    <col min="6" max="6" width="1.28515625" style="0" customWidth="1"/>
    <col min="7" max="7" width="15.7109375" style="0" customWidth="1"/>
    <col min="8" max="8" width="1.28515625" style="0" customWidth="1"/>
    <col min="9" max="9" width="15.7109375" style="0" customWidth="1"/>
    <col min="10" max="10" width="1.28515625" style="0" customWidth="1"/>
    <col min="11" max="11" width="15.7109375" style="0" customWidth="1"/>
    <col min="12" max="12" width="1.28515625" style="0" customWidth="1"/>
    <col min="13" max="13" width="15.7109375" style="0" customWidth="1"/>
    <col min="14" max="15" width="11.421875" style="0" hidden="1" customWidth="1"/>
    <col min="16" max="16" width="0" style="0" hidden="1" customWidth="1"/>
  </cols>
  <sheetData>
    <row r="4" ht="31.5" customHeight="1"/>
    <row r="5" spans="1:13" ht="39.75" customHeight="1">
      <c r="A5" s="1"/>
      <c r="B5" s="2" t="s">
        <v>6</v>
      </c>
      <c r="C5" s="2" t="s">
        <v>3</v>
      </c>
      <c r="D5" s="2" t="s">
        <v>4</v>
      </c>
      <c r="E5" s="2" t="s">
        <v>5</v>
      </c>
      <c r="F5" s="2"/>
      <c r="G5" s="2" t="s">
        <v>7</v>
      </c>
      <c r="H5" s="2"/>
      <c r="I5" s="2" t="s">
        <v>11</v>
      </c>
      <c r="J5" s="2"/>
      <c r="K5" s="2" t="s">
        <v>8</v>
      </c>
      <c r="L5" s="2"/>
      <c r="M5" s="2" t="s">
        <v>9</v>
      </c>
    </row>
    <row r="6" spans="1:15" ht="39.75" customHeight="1" thickBot="1">
      <c r="A6" s="1"/>
      <c r="B6" s="13" t="s">
        <v>10</v>
      </c>
      <c r="C6" s="12"/>
      <c r="D6" s="6"/>
      <c r="E6" s="6"/>
      <c r="F6" s="6"/>
      <c r="G6" s="6"/>
      <c r="H6" s="6"/>
      <c r="I6" s="6"/>
      <c r="J6" s="6"/>
      <c r="K6" s="6"/>
      <c r="L6" s="6"/>
      <c r="M6" s="6"/>
      <c r="N6">
        <f>IF(E7="","",1)</f>
      </c>
      <c r="O6">
        <f>IF(C6="","",1)</f>
      </c>
    </row>
    <row r="7" spans="1:15" ht="39.75" customHeight="1" thickTop="1">
      <c r="A7" s="1"/>
      <c r="B7" s="13" t="s">
        <v>0</v>
      </c>
      <c r="C7" s="12"/>
      <c r="D7" s="16">
        <f>IF(O10=0,"",AVERAGE(C6:C10))</f>
      </c>
      <c r="E7" s="18">
        <f>IF(D7="","",IF(E17="","",0.4*D7))</f>
      </c>
      <c r="F7" s="7"/>
      <c r="G7" s="20"/>
      <c r="H7" s="10"/>
      <c r="I7" s="25">
        <f>IF(G7="","",IF(I17="","",0.4*G7))</f>
      </c>
      <c r="J7" s="7"/>
      <c r="K7" s="20"/>
      <c r="L7" s="10"/>
      <c r="M7" s="25">
        <f>IF(K7="","",IF(M17="","",0.2*K7))</f>
      </c>
      <c r="N7">
        <f>IF(I7="","",1)</f>
      </c>
      <c r="O7">
        <f>IF(C7="","",1)</f>
      </c>
    </row>
    <row r="8" spans="1:15" ht="39.75" customHeight="1" thickBot="1">
      <c r="A8" s="1"/>
      <c r="B8" s="13" t="s">
        <v>1</v>
      </c>
      <c r="C8" s="12"/>
      <c r="D8" s="17"/>
      <c r="E8" s="19"/>
      <c r="F8" s="7"/>
      <c r="G8" s="21"/>
      <c r="H8" s="10"/>
      <c r="I8" s="26"/>
      <c r="J8" s="7"/>
      <c r="K8" s="21"/>
      <c r="L8" s="10"/>
      <c r="M8" s="26"/>
      <c r="N8">
        <f>IF(M7="","",1)</f>
      </c>
      <c r="O8">
        <f>IF(C8="","",1)</f>
      </c>
    </row>
    <row r="9" spans="1:15" ht="39.75" customHeight="1" thickTop="1">
      <c r="A9" s="1"/>
      <c r="B9" s="13" t="s">
        <v>2</v>
      </c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>
        <f>SUM(N6:N8)</f>
        <v>0</v>
      </c>
      <c r="O9">
        <f>IF(C9="","",1)</f>
      </c>
    </row>
    <row r="10" spans="2:15" ht="39.75" customHeight="1" thickBot="1">
      <c r="B10" s="13" t="s">
        <v>16</v>
      </c>
      <c r="C10" s="15"/>
      <c r="O10">
        <f>SUM(O6:O9)</f>
        <v>0</v>
      </c>
    </row>
    <row r="11" spans="9:10" ht="19.5" customHeight="1" thickTop="1">
      <c r="I11" s="22">
        <f>IF(N9=3,E7+I7+M7,"")</f>
      </c>
      <c r="J11" s="11"/>
    </row>
    <row r="12" spans="9:10" ht="19.5" customHeight="1">
      <c r="I12" s="23"/>
      <c r="J12" s="11"/>
    </row>
    <row r="13" spans="9:10" ht="19.5" customHeight="1">
      <c r="I13" s="23"/>
      <c r="J13" s="11"/>
    </row>
    <row r="14" spans="9:10" ht="19.5" customHeight="1" thickBot="1">
      <c r="I14" s="24"/>
      <c r="J14" s="11"/>
    </row>
    <row r="15" ht="23.25" customHeight="1" thickTop="1"/>
    <row r="16" spans="5:13" ht="30" customHeight="1">
      <c r="E16" s="3" t="s">
        <v>12</v>
      </c>
      <c r="F16" s="8"/>
      <c r="G16" s="4"/>
      <c r="H16" s="4"/>
      <c r="I16" s="3" t="s">
        <v>12</v>
      </c>
      <c r="J16" s="8"/>
      <c r="K16" s="4"/>
      <c r="L16" s="4"/>
      <c r="M16" s="3" t="s">
        <v>12</v>
      </c>
    </row>
    <row r="17" spans="5:13" ht="30" customHeight="1">
      <c r="E17" s="14"/>
      <c r="F17" s="9"/>
      <c r="G17" s="5"/>
      <c r="H17" s="5"/>
      <c r="I17" s="14"/>
      <c r="J17" s="9"/>
      <c r="K17" s="5"/>
      <c r="L17" s="5"/>
      <c r="M17" s="14"/>
    </row>
  </sheetData>
  <sheetProtection password="DDF7" sheet="1" objects="1" scenarios="1"/>
  <mergeCells count="7">
    <mergeCell ref="K7:K8"/>
    <mergeCell ref="M7:M8"/>
    <mergeCell ref="D7:D8"/>
    <mergeCell ref="E7:E8"/>
    <mergeCell ref="G7:G8"/>
    <mergeCell ref="I11:I14"/>
    <mergeCell ref="I7:I8"/>
  </mergeCells>
  <conditionalFormatting sqref="I11:J14">
    <cfRule type="cellIs" priority="1" dxfId="0" operator="lessThan" stopIfTrue="1">
      <formula>5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7"/>
  <sheetViews>
    <sheetView showGridLines="0" workbookViewId="0" topLeftCell="A1">
      <selection activeCell="C6" sqref="C6"/>
    </sheetView>
  </sheetViews>
  <sheetFormatPr defaultColWidth="11.421875" defaultRowHeight="12.75"/>
  <cols>
    <col min="1" max="1" width="9.7109375" style="0" customWidth="1"/>
    <col min="2" max="5" width="15.7109375" style="0" customWidth="1"/>
    <col min="6" max="6" width="1.28515625" style="0" customWidth="1"/>
    <col min="7" max="7" width="15.7109375" style="0" customWidth="1"/>
    <col min="8" max="8" width="1.28515625" style="0" customWidth="1"/>
    <col min="9" max="9" width="15.7109375" style="0" customWidth="1"/>
    <col min="10" max="10" width="1.28515625" style="0" customWidth="1"/>
    <col min="11" max="11" width="15.7109375" style="0" customWidth="1"/>
    <col min="12" max="12" width="1.28515625" style="0" customWidth="1"/>
    <col min="13" max="13" width="15.7109375" style="0" customWidth="1"/>
    <col min="14" max="15" width="11.421875" style="0" hidden="1" customWidth="1"/>
    <col min="16" max="16" width="11.421875" style="0" customWidth="1"/>
  </cols>
  <sheetData>
    <row r="4" ht="31.5" customHeight="1"/>
    <row r="5" spans="1:13" ht="39.75" customHeight="1">
      <c r="A5" s="1"/>
      <c r="B5" s="2" t="s">
        <v>6</v>
      </c>
      <c r="C5" s="2" t="s">
        <v>3</v>
      </c>
      <c r="D5" s="2" t="s">
        <v>4</v>
      </c>
      <c r="E5" s="2" t="s">
        <v>13</v>
      </c>
      <c r="F5" s="2"/>
      <c r="G5" s="2" t="s">
        <v>7</v>
      </c>
      <c r="H5" s="2"/>
      <c r="I5" s="2" t="s">
        <v>14</v>
      </c>
      <c r="J5" s="2"/>
      <c r="K5" s="2" t="s">
        <v>8</v>
      </c>
      <c r="L5" s="2"/>
      <c r="M5" s="2" t="s">
        <v>15</v>
      </c>
    </row>
    <row r="6" spans="1:15" ht="39.75" customHeight="1" thickBot="1">
      <c r="A6" s="1"/>
      <c r="B6" s="13" t="s">
        <v>10</v>
      </c>
      <c r="C6" s="12"/>
      <c r="D6" s="6"/>
      <c r="E6" s="6"/>
      <c r="F6" s="6"/>
      <c r="G6" s="6"/>
      <c r="H6" s="6"/>
      <c r="I6" s="6"/>
      <c r="J6" s="6"/>
      <c r="K6" s="6"/>
      <c r="L6" s="6"/>
      <c r="M6" s="6"/>
      <c r="N6">
        <f>IF(E7="","",1)</f>
      </c>
      <c r="O6">
        <f>IF(C6="","",1)</f>
      </c>
    </row>
    <row r="7" spans="1:15" ht="39.75" customHeight="1" thickTop="1">
      <c r="A7" s="1"/>
      <c r="B7" s="13" t="s">
        <v>0</v>
      </c>
      <c r="C7" s="12"/>
      <c r="D7" s="16">
        <f>IF(O10=0,"",AVERAGE(C6:C10))</f>
      </c>
      <c r="E7" s="18">
        <f>IF(D7="","",IF(E17="","",0.45*D7))</f>
      </c>
      <c r="F7" s="7"/>
      <c r="G7" s="20"/>
      <c r="H7" s="10"/>
      <c r="I7" s="25">
        <f>IF(G7="","",IF(I17="","",0.45*G7))</f>
      </c>
      <c r="J7" s="7"/>
      <c r="K7" s="20"/>
      <c r="L7" s="10"/>
      <c r="M7" s="25">
        <f>IF(K7="","",IF(M17="","",0.1*K7))</f>
      </c>
      <c r="N7">
        <f>IF(I7="","",1)</f>
      </c>
      <c r="O7">
        <f>IF(C7="","",1)</f>
      </c>
    </row>
    <row r="8" spans="1:15" ht="39.75" customHeight="1" thickBot="1">
      <c r="A8" s="1"/>
      <c r="B8" s="13" t="s">
        <v>1</v>
      </c>
      <c r="C8" s="12"/>
      <c r="D8" s="17"/>
      <c r="E8" s="19"/>
      <c r="F8" s="7"/>
      <c r="G8" s="21"/>
      <c r="H8" s="10"/>
      <c r="I8" s="26"/>
      <c r="J8" s="7"/>
      <c r="K8" s="21"/>
      <c r="L8" s="10"/>
      <c r="M8" s="26"/>
      <c r="N8">
        <f>IF(M7="","",1)</f>
      </c>
      <c r="O8">
        <f>IF(C8="","",1)</f>
      </c>
    </row>
    <row r="9" spans="1:15" ht="39.75" customHeight="1" thickTop="1">
      <c r="A9" s="1"/>
      <c r="B9" s="13" t="s">
        <v>2</v>
      </c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>
        <f>SUM(N6:N8)</f>
        <v>0</v>
      </c>
      <c r="O9">
        <f>IF(C9="","",1)</f>
      </c>
    </row>
    <row r="10" spans="2:15" ht="39.75" customHeight="1" thickBot="1">
      <c r="B10" s="13" t="s">
        <v>16</v>
      </c>
      <c r="C10" s="15"/>
      <c r="O10">
        <f>SUM(O6:O9)</f>
        <v>0</v>
      </c>
    </row>
    <row r="11" spans="9:10" ht="19.5" customHeight="1" thickTop="1">
      <c r="I11" s="22">
        <f>IF(N9=3,E7+I7+M7,"")</f>
      </c>
      <c r="J11" s="11"/>
    </row>
    <row r="12" spans="9:10" ht="19.5" customHeight="1">
      <c r="I12" s="23"/>
      <c r="J12" s="11"/>
    </row>
    <row r="13" spans="9:10" ht="19.5" customHeight="1">
      <c r="I13" s="23"/>
      <c r="J13" s="11"/>
    </row>
    <row r="14" spans="9:10" ht="19.5" customHeight="1" thickBot="1">
      <c r="I14" s="24"/>
      <c r="J14" s="11"/>
    </row>
    <row r="15" ht="23.25" customHeight="1" thickTop="1"/>
    <row r="16" spans="5:13" ht="30" customHeight="1">
      <c r="E16" s="3" t="s">
        <v>12</v>
      </c>
      <c r="F16" s="8"/>
      <c r="G16" s="4"/>
      <c r="H16" s="4"/>
      <c r="I16" s="3" t="s">
        <v>12</v>
      </c>
      <c r="J16" s="8"/>
      <c r="K16" s="4"/>
      <c r="L16" s="4"/>
      <c r="M16" s="3" t="s">
        <v>12</v>
      </c>
    </row>
    <row r="17" spans="5:13" ht="30" customHeight="1">
      <c r="E17" s="14"/>
      <c r="F17" s="9"/>
      <c r="G17" s="5"/>
      <c r="H17" s="5"/>
      <c r="I17" s="14"/>
      <c r="J17" s="9"/>
      <c r="K17" s="5"/>
      <c r="L17" s="5"/>
      <c r="M17" s="14"/>
    </row>
  </sheetData>
  <sheetProtection password="DDF7" sheet="1" objects="1" scenarios="1"/>
  <mergeCells count="7">
    <mergeCell ref="I11:I14"/>
    <mergeCell ref="I7:I8"/>
    <mergeCell ref="K7:K8"/>
    <mergeCell ref="M7:M8"/>
    <mergeCell ref="D7:D8"/>
    <mergeCell ref="E7:E8"/>
    <mergeCell ref="G7:G8"/>
  </mergeCells>
  <conditionalFormatting sqref="I11:J14">
    <cfRule type="cellIs" priority="1" dxfId="0" operator="lessThan" stopIfTrue="1">
      <formula>5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</dc:creator>
  <cp:keywords/>
  <dc:description/>
  <cp:lastModifiedBy>Luis Ignacio</cp:lastModifiedBy>
  <cp:lastPrinted>2012-09-16T12:28:39Z</cp:lastPrinted>
  <dcterms:created xsi:type="dcterms:W3CDTF">2012-09-16T10:39:58Z</dcterms:created>
  <dcterms:modified xsi:type="dcterms:W3CDTF">2013-09-15T14:58:07Z</dcterms:modified>
  <cp:category/>
  <cp:version/>
  <cp:contentType/>
  <cp:contentStatus/>
</cp:coreProperties>
</file>